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Hoja1" sheetId="1" r:id="rId1"/>
  </sheets>
  <definedNames>
    <definedName name="_xlnm._FilterDatabase" localSheetId="0" hidden="1">Hoja1!$A$2:$R$2</definedName>
  </definedNames>
  <calcPr calcId="124519"/>
</workbook>
</file>

<file path=xl/calcChain.xml><?xml version="1.0" encoding="utf-8"?>
<calcChain xmlns="http://schemas.openxmlformats.org/spreadsheetml/2006/main">
  <c r="L17" i="1"/>
  <c r="L22"/>
  <c r="P26"/>
  <c r="L26"/>
  <c r="I26"/>
  <c r="P21"/>
  <c r="L21"/>
  <c r="I21"/>
  <c r="P14"/>
  <c r="L14"/>
  <c r="I14"/>
  <c r="P22"/>
  <c r="I22"/>
  <c r="I17"/>
  <c r="P17"/>
  <c r="I11"/>
  <c r="L11"/>
  <c r="P11"/>
  <c r="I4"/>
  <c r="L4"/>
  <c r="P4"/>
  <c r="I24"/>
  <c r="L24"/>
  <c r="P24"/>
  <c r="I3"/>
  <c r="L3"/>
  <c r="P3"/>
  <c r="I18"/>
  <c r="L18"/>
  <c r="P18"/>
  <c r="I15"/>
  <c r="L15"/>
  <c r="P15"/>
  <c r="I16"/>
  <c r="L16"/>
  <c r="P16"/>
  <c r="I13"/>
  <c r="L13"/>
  <c r="P13"/>
  <c r="I20"/>
  <c r="L20"/>
  <c r="P20"/>
  <c r="I10"/>
  <c r="L10"/>
  <c r="P10"/>
  <c r="I12"/>
  <c r="L12"/>
  <c r="P12"/>
  <c r="I9"/>
  <c r="L9"/>
  <c r="P9"/>
  <c r="I6"/>
  <c r="L6"/>
  <c r="P6"/>
  <c r="I8"/>
  <c r="L8"/>
  <c r="P8"/>
  <c r="I19"/>
  <c r="L19"/>
  <c r="P19"/>
  <c r="I25"/>
  <c r="L25"/>
  <c r="P25"/>
  <c r="I23"/>
  <c r="L23"/>
  <c r="P23"/>
  <c r="I7"/>
  <c r="L7"/>
  <c r="P7"/>
  <c r="I5"/>
  <c r="L5"/>
  <c r="P5"/>
  <c r="M23" l="1"/>
  <c r="M15"/>
  <c r="Q23"/>
  <c r="Q20"/>
  <c r="M26"/>
  <c r="M17"/>
  <c r="M14"/>
  <c r="Q25"/>
  <c r="M19"/>
  <c r="Q12"/>
  <c r="M25"/>
  <c r="Q6"/>
  <c r="Q24"/>
  <c r="Q17"/>
  <c r="M9"/>
  <c r="M22"/>
  <c r="Q15"/>
  <c r="Q9"/>
  <c r="M5"/>
  <c r="Q5"/>
  <c r="M13"/>
  <c r="Q7"/>
  <c r="Q22"/>
  <c r="Q10"/>
  <c r="Q16"/>
  <c r="Q18"/>
  <c r="Q4"/>
  <c r="Q8"/>
  <c r="Q11"/>
  <c r="Q21"/>
  <c r="Q19"/>
  <c r="M8"/>
  <c r="M6"/>
  <c r="M12"/>
  <c r="Q13"/>
  <c r="M16"/>
  <c r="M18"/>
  <c r="M3"/>
  <c r="M24"/>
  <c r="M4"/>
  <c r="M11"/>
  <c r="Q14"/>
  <c r="M7"/>
  <c r="M10"/>
  <c r="M20"/>
  <c r="Q26"/>
  <c r="Q3"/>
  <c r="M21"/>
</calcChain>
</file>

<file path=xl/sharedStrings.xml><?xml version="1.0" encoding="utf-8"?>
<sst xmlns="http://schemas.openxmlformats.org/spreadsheetml/2006/main" count="92" uniqueCount="56">
  <si>
    <t>EQUIP</t>
  </si>
  <si>
    <t>pole</t>
  </si>
  <si>
    <t>PRIMERA MANEGA</t>
  </si>
  <si>
    <t>TOTAL</t>
  </si>
  <si>
    <t>Total 3</t>
  </si>
  <si>
    <t>V.R.</t>
  </si>
  <si>
    <t>COTXE</t>
  </si>
  <si>
    <t>Gr</t>
  </si>
  <si>
    <t>P 1</t>
  </si>
  <si>
    <t>P 2</t>
  </si>
  <si>
    <t>Total 1</t>
  </si>
  <si>
    <t>Total 2</t>
  </si>
  <si>
    <r>
      <t xml:space="preserve">SEGONA MANEGA </t>
    </r>
    <r>
      <rPr>
        <sz val="11"/>
        <rFont val="Arial"/>
        <family val="2"/>
      </rPr>
      <t xml:space="preserve">         </t>
    </r>
  </si>
  <si>
    <r>
      <t xml:space="preserve">TERCERA MANEGA </t>
    </r>
    <r>
      <rPr>
        <sz val="11"/>
        <rFont val="Arial"/>
        <family val="2"/>
      </rPr>
      <t xml:space="preserve">          </t>
    </r>
  </si>
  <si>
    <t>McLAREN M6A</t>
  </si>
  <si>
    <t>NÜRBURGRING 2021</t>
  </si>
  <si>
    <t>MIQUEL SARAROLS - MARC SABRIÀ</t>
  </si>
  <si>
    <t>PORSCHE 936 C</t>
  </si>
  <si>
    <t>P-82</t>
  </si>
  <si>
    <t>FERRARI 330 P3</t>
  </si>
  <si>
    <t>XAVIER SABRIÀ -ALBERT SABRIÀ</t>
  </si>
  <si>
    <t>LOLA T 70 MK III GT</t>
  </si>
  <si>
    <t>IGNASI SEGURA - JOSEP MOLINA</t>
  </si>
  <si>
    <t>PROD</t>
  </si>
  <si>
    <t>ORIOL VIDAL - TONI VIDAL</t>
  </si>
  <si>
    <t>LOLA T70 SPYDER</t>
  </si>
  <si>
    <t>GUILLEM MARTINEZ - ENRIC ROSICH</t>
  </si>
  <si>
    <t>FORD GT 40</t>
  </si>
  <si>
    <t>CARLOS RAMON - JOSE ANTONIO MONTERO</t>
  </si>
  <si>
    <t>PORSCHE 908/3</t>
  </si>
  <si>
    <t>GULLEM ROMERO - ORIOL CAPDEVILA</t>
  </si>
  <si>
    <t>LOLA T 70 SPYDER</t>
  </si>
  <si>
    <t>DIEGO RUEDA - OSCAR VILA</t>
  </si>
  <si>
    <t>JORDI FIGUERAS - XAVI MAYORAL</t>
  </si>
  <si>
    <t>PORSCHE 917 SPYDER</t>
  </si>
  <si>
    <t>GUILLEM SILVESTRE - RAMON SILVESTRE</t>
  </si>
  <si>
    <t>JOSEP MARIA CARBONELL - QUINTI CALVO</t>
  </si>
  <si>
    <t>SERGI DE JUAN - XAVI MACIAN</t>
  </si>
  <si>
    <t>JORDI MIRANDA - JORDI RIEROLA</t>
  </si>
  <si>
    <t>LOLA T 70</t>
  </si>
  <si>
    <t>FERRARI 512 S</t>
  </si>
  <si>
    <t>JOAN CIRCUNS - JOSEP NEBOT</t>
  </si>
  <si>
    <t>CARLES RIUS - MANUEL ESCUREDO</t>
  </si>
  <si>
    <t>ALBERTO JODAR - MANEL SORIANO</t>
  </si>
  <si>
    <t>BMW M1</t>
  </si>
  <si>
    <t>PORSCHE 908/2</t>
  </si>
  <si>
    <t>RAUL DOMINGUEZ - ARTURO JURADO</t>
  </si>
  <si>
    <t>MIGUEL ANGEL MESSEGUER - JOSEP Mª. BOSCH</t>
  </si>
  <si>
    <t>JOAN GARCIA - JOSEP ANTON ÁLVAREZ</t>
  </si>
  <si>
    <t>CHAPARRAL 2</t>
  </si>
  <si>
    <t>EDU OLIVERAS - RÒMUL PUIG</t>
  </si>
  <si>
    <t>CARLOS MESTRE - RAIMON ROVELLAT</t>
  </si>
  <si>
    <t>JOSEP CANET - CARLES GIL</t>
  </si>
  <si>
    <t>McLAREN ELVA</t>
  </si>
  <si>
    <t>MIKA SANTANDER - PERE CAO</t>
  </si>
  <si>
    <r>
      <t xml:space="preserve">BESAY PORTA - </t>
    </r>
    <r>
      <rPr>
        <sz val="8"/>
        <color rgb="FFFF0000"/>
        <rFont val="Arial"/>
        <family val="2"/>
      </rPr>
      <t>POL GARCIA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</si>
</sst>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3" fontId="6" fillId="0" borderId="0" xfId="0" applyNumberFormat="1" applyFont="1" applyAlignment="1">
      <alignment horizontal="left" vertical="center"/>
    </xf>
    <xf numFmtId="2" fontId="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106" zoomScaleNormal="106" workbookViewId="0">
      <selection activeCell="D28" sqref="D28"/>
    </sheetView>
  </sheetViews>
  <sheetFormatPr baseColWidth="10" defaultRowHeight="11.25"/>
  <cols>
    <col min="1" max="1" width="3" style="3" bestFit="1" customWidth="1"/>
    <col min="2" max="2" width="34.140625" style="3" customWidth="1"/>
    <col min="3" max="3" width="22.42578125" style="3" customWidth="1"/>
    <col min="4" max="4" width="5.140625" style="6" customWidth="1"/>
    <col min="5" max="5" width="4.85546875" style="5" customWidth="1"/>
    <col min="6" max="6" width="0.5703125" style="5" customWidth="1"/>
    <col min="7" max="7" width="7" style="3" customWidth="1"/>
    <col min="8" max="8" width="6.42578125" style="3" customWidth="1"/>
    <col min="9" max="9" width="6.42578125" style="6" bestFit="1" customWidth="1"/>
    <col min="10" max="11" width="6.42578125" style="3" customWidth="1"/>
    <col min="12" max="12" width="6" style="6" customWidth="1"/>
    <col min="13" max="13" width="6.42578125" style="6" customWidth="1"/>
    <col min="14" max="15" width="6.42578125" style="3" customWidth="1"/>
    <col min="16" max="16" width="6.28515625" style="6" customWidth="1"/>
    <col min="17" max="17" width="6.5703125" style="2" customWidth="1"/>
    <col min="18" max="18" width="5.5703125" style="6" customWidth="1"/>
    <col min="19" max="16384" width="11.42578125" style="3"/>
  </cols>
  <sheetData>
    <row r="1" spans="1:18" ht="18.75" customHeight="1">
      <c r="B1" s="7" t="s">
        <v>15</v>
      </c>
      <c r="C1" s="15">
        <v>3.125E-2</v>
      </c>
      <c r="G1" s="4" t="s">
        <v>2</v>
      </c>
      <c r="J1" s="4" t="s">
        <v>12</v>
      </c>
      <c r="N1" s="4" t="s">
        <v>13</v>
      </c>
    </row>
    <row r="2" spans="1:18" ht="15.75" customHeight="1">
      <c r="A2" s="1"/>
      <c r="B2" s="1" t="s">
        <v>0</v>
      </c>
      <c r="C2" s="1" t="s">
        <v>6</v>
      </c>
      <c r="D2" s="1" t="s">
        <v>7</v>
      </c>
      <c r="E2" s="13" t="s">
        <v>1</v>
      </c>
      <c r="F2" s="13"/>
      <c r="G2" s="1" t="s">
        <v>8</v>
      </c>
      <c r="H2" s="1" t="s">
        <v>9</v>
      </c>
      <c r="I2" s="1" t="s">
        <v>10</v>
      </c>
      <c r="J2" s="1" t="s">
        <v>8</v>
      </c>
      <c r="K2" s="1" t="s">
        <v>9</v>
      </c>
      <c r="L2" s="1" t="s">
        <v>11</v>
      </c>
      <c r="M2" s="1" t="s">
        <v>3</v>
      </c>
      <c r="N2" s="1" t="s">
        <v>8</v>
      </c>
      <c r="O2" s="1" t="s">
        <v>9</v>
      </c>
      <c r="P2" s="1" t="s">
        <v>4</v>
      </c>
      <c r="Q2" s="1" t="s">
        <v>3</v>
      </c>
      <c r="R2" s="13" t="s">
        <v>5</v>
      </c>
    </row>
    <row r="3" spans="1:18" ht="12" customHeight="1">
      <c r="A3" s="8">
        <v>1</v>
      </c>
      <c r="B3" s="9" t="s">
        <v>55</v>
      </c>
      <c r="C3" s="9" t="s">
        <v>45</v>
      </c>
      <c r="D3" s="14" t="s">
        <v>18</v>
      </c>
      <c r="E3" s="10">
        <v>44.76</v>
      </c>
      <c r="F3" s="10"/>
      <c r="G3" s="11">
        <v>3.1631944444444442E-3</v>
      </c>
      <c r="H3" s="11">
        <v>3.1527777777777782E-3</v>
      </c>
      <c r="I3" s="11">
        <f>SUM(G3:H3)</f>
        <v>6.3159722222222228E-3</v>
      </c>
      <c r="J3" s="11">
        <v>3.2893518518518519E-3</v>
      </c>
      <c r="K3" s="11">
        <v>3.3217592592592591E-3</v>
      </c>
      <c r="L3" s="11">
        <f>SUM(J3:K3)</f>
        <v>6.611111111111111E-3</v>
      </c>
      <c r="M3" s="11">
        <f>I3+L3</f>
        <v>1.2927083333333334E-2</v>
      </c>
      <c r="N3" s="11">
        <v>3.1342592592592598E-3</v>
      </c>
      <c r="O3" s="11">
        <v>3.2060185185185191E-3</v>
      </c>
      <c r="P3" s="11">
        <f>SUM(N3:O3)</f>
        <v>6.3402777777777789E-3</v>
      </c>
      <c r="Q3" s="12">
        <f>I3+L3+P3</f>
        <v>1.9267361111111114E-2</v>
      </c>
      <c r="R3" s="16">
        <v>43.82</v>
      </c>
    </row>
    <row r="4" spans="1:18" s="2" customFormat="1" ht="12" customHeight="1">
      <c r="A4" s="8">
        <v>2</v>
      </c>
      <c r="B4" s="9" t="s">
        <v>38</v>
      </c>
      <c r="C4" s="9" t="s">
        <v>39</v>
      </c>
      <c r="D4" s="14" t="s">
        <v>18</v>
      </c>
      <c r="E4" s="10">
        <v>47.67</v>
      </c>
      <c r="F4" s="10"/>
      <c r="G4" s="11">
        <v>3.3935185185185184E-3</v>
      </c>
      <c r="H4" s="11">
        <v>3.3136574074074075E-3</v>
      </c>
      <c r="I4" s="11">
        <f>SUM(G4:H4)</f>
        <v>6.7071759259259255E-3</v>
      </c>
      <c r="J4" s="11">
        <v>3.3611111111111112E-3</v>
      </c>
      <c r="K4" s="11">
        <v>3.3831018518518511E-3</v>
      </c>
      <c r="L4" s="11">
        <f>SUM(J4:K4)</f>
        <v>6.7442129629629623E-3</v>
      </c>
      <c r="M4" s="11">
        <f>I4+L4</f>
        <v>1.3451388888888888E-2</v>
      </c>
      <c r="N4" s="11">
        <v>3.2418981481481478E-3</v>
      </c>
      <c r="O4" s="11">
        <v>3.3472222222222224E-3</v>
      </c>
      <c r="P4" s="11">
        <f>SUM(N4:O4)</f>
        <v>6.5891203703703702E-3</v>
      </c>
      <c r="Q4" s="12">
        <f>I4+L4+P4</f>
        <v>2.0040509259259258E-2</v>
      </c>
      <c r="R4" s="10">
        <v>46.09</v>
      </c>
    </row>
    <row r="5" spans="1:18" ht="12" customHeight="1">
      <c r="A5" s="8">
        <v>3</v>
      </c>
      <c r="B5" s="9" t="s">
        <v>46</v>
      </c>
      <c r="C5" s="9" t="s">
        <v>45</v>
      </c>
      <c r="D5" s="14" t="s">
        <v>18</v>
      </c>
      <c r="E5" s="10">
        <v>47.62</v>
      </c>
      <c r="F5" s="10"/>
      <c r="G5" s="11">
        <v>3.2511574074074075E-3</v>
      </c>
      <c r="H5" s="11">
        <v>3.440972222222222E-3</v>
      </c>
      <c r="I5" s="11">
        <f>SUM(G5:H5)</f>
        <v>6.6921296296296295E-3</v>
      </c>
      <c r="J5" s="11">
        <v>3.5023148148148144E-3</v>
      </c>
      <c r="K5" s="11">
        <v>3.2777777777777775E-3</v>
      </c>
      <c r="L5" s="11">
        <f>SUM(J5:K5)</f>
        <v>6.7800925925925919E-3</v>
      </c>
      <c r="M5" s="11">
        <f>I5+L5</f>
        <v>1.3472222222222222E-2</v>
      </c>
      <c r="N5" s="11">
        <v>3.3287037037037035E-3</v>
      </c>
      <c r="O5" s="11">
        <v>3.2569444444444443E-3</v>
      </c>
      <c r="P5" s="11">
        <f>SUM(N5:O5)</f>
        <v>6.5856481481481478E-3</v>
      </c>
      <c r="Q5" s="12">
        <f>I5+L5+P5</f>
        <v>2.0057870370370372E-2</v>
      </c>
      <c r="R5" s="10">
        <v>45.89</v>
      </c>
    </row>
    <row r="6" spans="1:18" ht="12" customHeight="1">
      <c r="A6" s="8">
        <v>4</v>
      </c>
      <c r="B6" s="9" t="s">
        <v>36</v>
      </c>
      <c r="C6" s="9" t="s">
        <v>29</v>
      </c>
      <c r="D6" s="14" t="s">
        <v>23</v>
      </c>
      <c r="E6" s="10">
        <v>47.27</v>
      </c>
      <c r="F6" s="10"/>
      <c r="G6" s="11">
        <v>3.3530092592592591E-3</v>
      </c>
      <c r="H6" s="11">
        <v>3.4375E-3</v>
      </c>
      <c r="I6" s="11">
        <f>SUM(G6:H6)</f>
        <v>6.7905092592592592E-3</v>
      </c>
      <c r="J6" s="11">
        <v>3.4131944444444444E-3</v>
      </c>
      <c r="K6" s="11">
        <v>3.2939814814814815E-3</v>
      </c>
      <c r="L6" s="11">
        <f>SUM(J6:K6)</f>
        <v>6.7071759259259255E-3</v>
      </c>
      <c r="M6" s="11">
        <f>I6+L6</f>
        <v>1.3497685185185185E-2</v>
      </c>
      <c r="N6" s="11">
        <v>3.351851851851852E-3</v>
      </c>
      <c r="O6" s="11">
        <v>3.3437499999999995E-3</v>
      </c>
      <c r="P6" s="11">
        <f>SUM(N6:O6)</f>
        <v>6.6956018518518519E-3</v>
      </c>
      <c r="Q6" s="12">
        <f>I6+L6+P6</f>
        <v>2.0193287037037037E-2</v>
      </c>
      <c r="R6" s="10">
        <v>46.49</v>
      </c>
    </row>
    <row r="7" spans="1:18" ht="12" customHeight="1">
      <c r="A7" s="8">
        <v>5</v>
      </c>
      <c r="B7" s="9" t="s">
        <v>48</v>
      </c>
      <c r="C7" s="9" t="s">
        <v>49</v>
      </c>
      <c r="D7" s="14" t="s">
        <v>18</v>
      </c>
      <c r="E7" s="10">
        <v>47.22</v>
      </c>
      <c r="F7" s="10"/>
      <c r="G7" s="11">
        <v>3.3240740740740743E-3</v>
      </c>
      <c r="H7" s="11">
        <v>3.4756944444444444E-3</v>
      </c>
      <c r="I7" s="11">
        <f>SUM(G7:H7)</f>
        <v>6.7997685185185192E-3</v>
      </c>
      <c r="J7" s="11">
        <v>3.2824074074074075E-3</v>
      </c>
      <c r="K7" s="11">
        <v>3.3935185185185184E-3</v>
      </c>
      <c r="L7" s="11">
        <f>SUM(J7:K7)</f>
        <v>6.6759259259259254E-3</v>
      </c>
      <c r="M7" s="11">
        <f>I7+L7</f>
        <v>1.3475694444444445E-2</v>
      </c>
      <c r="N7" s="11">
        <v>3.3402777777777784E-3</v>
      </c>
      <c r="O7" s="11">
        <v>3.4293981481481484E-3</v>
      </c>
      <c r="P7" s="11">
        <f>SUM(N7:O7)</f>
        <v>6.7696759259259272E-3</v>
      </c>
      <c r="Q7" s="12">
        <f>I7+L7+P7</f>
        <v>2.0245370370370372E-2</v>
      </c>
      <c r="R7" s="10">
        <v>46.45</v>
      </c>
    </row>
    <row r="8" spans="1:18" ht="12" customHeight="1">
      <c r="A8" s="8">
        <v>6</v>
      </c>
      <c r="B8" s="9" t="s">
        <v>30</v>
      </c>
      <c r="C8" s="9" t="s">
        <v>31</v>
      </c>
      <c r="D8" s="14" t="s">
        <v>23</v>
      </c>
      <c r="E8" s="10">
        <v>49.13</v>
      </c>
      <c r="F8" s="10"/>
      <c r="G8" s="11">
        <v>3.4583333333333337E-3</v>
      </c>
      <c r="H8" s="11">
        <v>3.3530092592592591E-3</v>
      </c>
      <c r="I8" s="11">
        <f>SUM(G8:H8)</f>
        <v>6.8113425925925928E-3</v>
      </c>
      <c r="J8" s="11">
        <v>3.3541666666666668E-3</v>
      </c>
      <c r="K8" s="11">
        <v>3.3993055555555552E-3</v>
      </c>
      <c r="L8" s="11">
        <f>SUM(J8:K8)</f>
        <v>6.7534722222222215E-3</v>
      </c>
      <c r="M8" s="11">
        <f>I8+L8</f>
        <v>1.3564814814814814E-2</v>
      </c>
      <c r="N8" s="11">
        <v>3.3819444444444444E-3</v>
      </c>
      <c r="O8" s="11">
        <v>3.3958333333333327E-3</v>
      </c>
      <c r="P8" s="11">
        <f>SUM(N8:O8)</f>
        <v>6.7777777777777767E-3</v>
      </c>
      <c r="Q8" s="12">
        <f>I8+L8+P8</f>
        <v>2.0342592592592593E-2</v>
      </c>
      <c r="R8" s="10">
        <v>47.02</v>
      </c>
    </row>
    <row r="9" spans="1:18" ht="12" customHeight="1">
      <c r="A9" s="8">
        <v>7</v>
      </c>
      <c r="B9" s="9" t="s">
        <v>42</v>
      </c>
      <c r="C9" s="9" t="s">
        <v>34</v>
      </c>
      <c r="D9" s="14" t="s">
        <v>18</v>
      </c>
      <c r="E9" s="10">
        <v>48.11</v>
      </c>
      <c r="F9" s="10"/>
      <c r="G9" s="11">
        <v>3.5358796296296297E-3</v>
      </c>
      <c r="H9" s="11">
        <v>3.3981481481481484E-3</v>
      </c>
      <c r="I9" s="11">
        <f>SUM(G9:H9)</f>
        <v>6.9340277777777785E-3</v>
      </c>
      <c r="J9" s="11">
        <v>3.4548611111111112E-3</v>
      </c>
      <c r="K9" s="11">
        <v>3.363425925925926E-3</v>
      </c>
      <c r="L9" s="11">
        <f>SUM(J9:K9)</f>
        <v>6.8182870370370376E-3</v>
      </c>
      <c r="M9" s="11">
        <f>I9+L9</f>
        <v>1.3752314814814816E-2</v>
      </c>
      <c r="N9" s="11">
        <v>3.41087962962963E-3</v>
      </c>
      <c r="O9" s="11">
        <v>3.3564814814814811E-3</v>
      </c>
      <c r="P9" s="11">
        <f>SUM(N9:O9)</f>
        <v>6.7673611111111111E-3</v>
      </c>
      <c r="Q9" s="12">
        <f>I9+L9+P9</f>
        <v>2.0519675925925927E-2</v>
      </c>
      <c r="R9" s="10">
        <v>46.86</v>
      </c>
    </row>
    <row r="10" spans="1:18" ht="12" customHeight="1">
      <c r="A10" s="8">
        <v>8</v>
      </c>
      <c r="B10" s="9" t="s">
        <v>50</v>
      </c>
      <c r="C10" s="9" t="s">
        <v>40</v>
      </c>
      <c r="D10" s="14" t="s">
        <v>18</v>
      </c>
      <c r="E10" s="10">
        <v>48.42</v>
      </c>
      <c r="F10" s="10"/>
      <c r="G10" s="11">
        <v>3.5115740740740736E-3</v>
      </c>
      <c r="H10" s="11">
        <v>3.5196759259259261E-3</v>
      </c>
      <c r="I10" s="11">
        <f>SUM(G10:H10)</f>
        <v>7.0312499999999993E-3</v>
      </c>
      <c r="J10" s="11">
        <v>3.4398148148148144E-3</v>
      </c>
      <c r="K10" s="11">
        <v>3.3715277777777784E-3</v>
      </c>
      <c r="L10" s="11">
        <f>SUM(J10:K10)</f>
        <v>6.8113425925925928E-3</v>
      </c>
      <c r="M10" s="11">
        <f>I10+L10</f>
        <v>1.3842592592592592E-2</v>
      </c>
      <c r="N10" s="11">
        <v>3.41087962962963E-3</v>
      </c>
      <c r="O10" s="11">
        <v>3.3888888888888888E-3</v>
      </c>
      <c r="P10" s="11">
        <f>SUM(N10:O10)</f>
        <v>6.7997685185185192E-3</v>
      </c>
      <c r="Q10" s="12">
        <f>I10+L10+P10</f>
        <v>2.0642361111111111E-2</v>
      </c>
      <c r="R10" s="10">
        <v>47.64</v>
      </c>
    </row>
    <row r="11" spans="1:18" ht="12" customHeight="1">
      <c r="A11" s="8">
        <v>9</v>
      </c>
      <c r="B11" s="9" t="s">
        <v>35</v>
      </c>
      <c r="C11" s="9" t="s">
        <v>14</v>
      </c>
      <c r="D11" s="14" t="s">
        <v>23</v>
      </c>
      <c r="E11" s="10">
        <v>49.08</v>
      </c>
      <c r="F11" s="10"/>
      <c r="G11" s="11">
        <v>3.5821759259259257E-3</v>
      </c>
      <c r="H11" s="11">
        <v>3.4548611111111112E-3</v>
      </c>
      <c r="I11" s="11">
        <f>SUM(G11:H11)</f>
        <v>7.037037037037037E-3</v>
      </c>
      <c r="J11" s="11">
        <v>3.4398148148148144E-3</v>
      </c>
      <c r="K11" s="11">
        <v>3.4560185185185184E-3</v>
      </c>
      <c r="L11" s="11">
        <f>SUM(J11:K11)</f>
        <v>6.8958333333333328E-3</v>
      </c>
      <c r="M11" s="11">
        <f>I11+L11</f>
        <v>1.393287037037037E-2</v>
      </c>
      <c r="N11" s="11">
        <v>3.4375E-3</v>
      </c>
      <c r="O11" s="11">
        <v>3.3194444444444447E-3</v>
      </c>
      <c r="P11" s="11">
        <f>SUM(N11:O11)</f>
        <v>6.7569444444444448E-3</v>
      </c>
      <c r="Q11" s="12">
        <f>I11+L11+P11</f>
        <v>2.0689814814814814E-2</v>
      </c>
      <c r="R11" s="10">
        <v>46.81</v>
      </c>
    </row>
    <row r="12" spans="1:18" ht="12" customHeight="1">
      <c r="A12" s="8">
        <v>10</v>
      </c>
      <c r="B12" s="9" t="s">
        <v>54</v>
      </c>
      <c r="C12" s="9" t="s">
        <v>53</v>
      </c>
      <c r="D12" s="14" t="s">
        <v>23</v>
      </c>
      <c r="E12" s="10">
        <v>49.28</v>
      </c>
      <c r="F12" s="10"/>
      <c r="G12" s="11">
        <v>3.4965277777777777E-3</v>
      </c>
      <c r="H12" s="11">
        <v>3.4641203703703704E-3</v>
      </c>
      <c r="I12" s="11">
        <f>SUM(G12:H12)</f>
        <v>6.9606481481481481E-3</v>
      </c>
      <c r="J12" s="11">
        <v>3.4664351851851852E-3</v>
      </c>
      <c r="K12" s="11">
        <v>3.472222222222222E-3</v>
      </c>
      <c r="L12" s="11">
        <f>SUM(J12:K12)</f>
        <v>6.9386574074074073E-3</v>
      </c>
      <c r="M12" s="11">
        <f>I12+L12</f>
        <v>1.3899305555555555E-2</v>
      </c>
      <c r="N12" s="11">
        <v>3.4652777777777776E-3</v>
      </c>
      <c r="O12" s="11">
        <v>3.6435185185185186E-3</v>
      </c>
      <c r="P12" s="11">
        <f>SUM(N12:O12)</f>
        <v>7.1087962962962962E-3</v>
      </c>
      <c r="Q12" s="12">
        <f>I12+L12+P12</f>
        <v>2.1008101851851851E-2</v>
      </c>
      <c r="R12" s="10">
        <v>47.96</v>
      </c>
    </row>
    <row r="13" spans="1:18" ht="12" customHeight="1">
      <c r="A13" s="8">
        <v>11</v>
      </c>
      <c r="B13" s="9" t="s">
        <v>26</v>
      </c>
      <c r="C13" s="9" t="s">
        <v>27</v>
      </c>
      <c r="D13" s="14" t="s">
        <v>23</v>
      </c>
      <c r="E13" s="10">
        <v>50.06</v>
      </c>
      <c r="F13" s="10"/>
      <c r="G13" s="11">
        <v>3.4594907407407404E-3</v>
      </c>
      <c r="H13" s="11">
        <v>3.5879629629629629E-3</v>
      </c>
      <c r="I13" s="11">
        <f>SUM(G13:H13)</f>
        <v>7.0474537037037033E-3</v>
      </c>
      <c r="J13" s="11">
        <v>3.5462962962962961E-3</v>
      </c>
      <c r="K13" s="11">
        <v>3.4236111111111112E-3</v>
      </c>
      <c r="L13" s="11">
        <f>SUM(J13:K13)</f>
        <v>6.9699074074074073E-3</v>
      </c>
      <c r="M13" s="11">
        <f>I13+L13</f>
        <v>1.4017361111111111E-2</v>
      </c>
      <c r="N13" s="11">
        <v>3.5428240740740737E-3</v>
      </c>
      <c r="O13" s="11">
        <v>3.4629629629629628E-3</v>
      </c>
      <c r="P13" s="11">
        <f>SUM(N13:O13)</f>
        <v>7.0057870370370361E-3</v>
      </c>
      <c r="Q13" s="12">
        <f>I13+L13+P13</f>
        <v>2.1023148148148145E-2</v>
      </c>
      <c r="R13" s="10">
        <v>48.56</v>
      </c>
    </row>
    <row r="14" spans="1:18" ht="12" customHeight="1">
      <c r="A14" s="8">
        <v>12</v>
      </c>
      <c r="B14" s="9" t="s">
        <v>41</v>
      </c>
      <c r="C14" s="9" t="s">
        <v>27</v>
      </c>
      <c r="D14" s="14" t="s">
        <v>23</v>
      </c>
      <c r="E14" s="10">
        <v>49.1</v>
      </c>
      <c r="F14" s="10"/>
      <c r="G14" s="11">
        <v>3.4270833333333336E-3</v>
      </c>
      <c r="H14" s="11">
        <v>3.6319444444444446E-3</v>
      </c>
      <c r="I14" s="11">
        <f>SUM(G14:H14)</f>
        <v>7.0590277777777787E-3</v>
      </c>
      <c r="J14" s="11">
        <v>3.6365740740740738E-3</v>
      </c>
      <c r="K14" s="11">
        <v>3.5567129629629633E-3</v>
      </c>
      <c r="L14" s="11">
        <f>SUM(J14:K14)</f>
        <v>7.1932870370370371E-3</v>
      </c>
      <c r="M14" s="11">
        <f>I14+L14</f>
        <v>1.4252314814814815E-2</v>
      </c>
      <c r="N14" s="11">
        <v>3.4664351851851852E-3</v>
      </c>
      <c r="O14" s="11">
        <v>3.4641203703703704E-3</v>
      </c>
      <c r="P14" s="11">
        <f>SUM(N14:O14)</f>
        <v>6.9305555555555561E-3</v>
      </c>
      <c r="Q14" s="12">
        <f>I14+L14+P14</f>
        <v>2.1182870370370373E-2</v>
      </c>
      <c r="R14" s="10">
        <v>48.69</v>
      </c>
    </row>
    <row r="15" spans="1:18" ht="12" customHeight="1">
      <c r="A15" s="8">
        <v>13</v>
      </c>
      <c r="B15" s="9" t="s">
        <v>33</v>
      </c>
      <c r="C15" s="9" t="s">
        <v>34</v>
      </c>
      <c r="D15" s="14" t="s">
        <v>18</v>
      </c>
      <c r="E15" s="10">
        <v>50.02</v>
      </c>
      <c r="F15" s="10"/>
      <c r="G15" s="11">
        <v>3.4895833333333337E-3</v>
      </c>
      <c r="H15" s="11">
        <v>3.6226851851851854E-3</v>
      </c>
      <c r="I15" s="11">
        <f>SUM(G15:H15)</f>
        <v>7.1122685185185195E-3</v>
      </c>
      <c r="J15" s="11">
        <v>3.7430555555555555E-3</v>
      </c>
      <c r="K15" s="11">
        <v>3.472222222222222E-3</v>
      </c>
      <c r="L15" s="11">
        <f>SUM(J15:K15)</f>
        <v>7.2152777777777771E-3</v>
      </c>
      <c r="M15" s="11">
        <f>I15+L15</f>
        <v>1.4327546296296297E-2</v>
      </c>
      <c r="N15" s="11">
        <v>3.5416666666666665E-3</v>
      </c>
      <c r="O15" s="11">
        <v>3.4363425925925928E-3</v>
      </c>
      <c r="P15" s="11">
        <f>SUM(N15:O15)</f>
        <v>6.9780092592592593E-3</v>
      </c>
      <c r="Q15" s="12">
        <f>I15+L15+P15</f>
        <v>2.1305555555555557E-2</v>
      </c>
      <c r="R15" s="10">
        <v>48.85</v>
      </c>
    </row>
    <row r="16" spans="1:18" ht="12" customHeight="1">
      <c r="A16" s="8">
        <v>14</v>
      </c>
      <c r="B16" s="9" t="s">
        <v>32</v>
      </c>
      <c r="C16" s="9" t="s">
        <v>29</v>
      </c>
      <c r="D16" s="14" t="s">
        <v>18</v>
      </c>
      <c r="E16" s="10">
        <v>50.52</v>
      </c>
      <c r="F16" s="10"/>
      <c r="G16" s="11">
        <v>3.5416666666666665E-3</v>
      </c>
      <c r="H16" s="11">
        <v>3.6273148148148154E-3</v>
      </c>
      <c r="I16" s="11">
        <f>SUM(G16:H16)</f>
        <v>7.1689814814814819E-3</v>
      </c>
      <c r="J16" s="11">
        <v>3.701388888888889E-3</v>
      </c>
      <c r="K16" s="11">
        <v>3.615740740740741E-3</v>
      </c>
      <c r="L16" s="11">
        <f>SUM(J16:K16)</f>
        <v>7.31712962962963E-3</v>
      </c>
      <c r="M16" s="11">
        <f>I16+L16</f>
        <v>1.4486111111111113E-2</v>
      </c>
      <c r="N16" s="11">
        <v>3.5138888888888889E-3</v>
      </c>
      <c r="O16" s="11">
        <v>3.5983796296296298E-3</v>
      </c>
      <c r="P16" s="11">
        <f>SUM(N16:O16)</f>
        <v>7.1122685185185186E-3</v>
      </c>
      <c r="Q16" s="12">
        <f>I16+L16+P16</f>
        <v>2.1598379629629631E-2</v>
      </c>
      <c r="R16" s="10">
        <v>49.58</v>
      </c>
    </row>
    <row r="17" spans="1:18" ht="12" customHeight="1">
      <c r="A17" s="8">
        <v>15</v>
      </c>
      <c r="B17" s="9" t="s">
        <v>22</v>
      </c>
      <c r="C17" s="9" t="s">
        <v>14</v>
      </c>
      <c r="D17" s="14" t="s">
        <v>23</v>
      </c>
      <c r="E17" s="10">
        <v>51.7</v>
      </c>
      <c r="F17" s="10"/>
      <c r="G17" s="11">
        <v>3.7731481481481483E-3</v>
      </c>
      <c r="H17" s="11">
        <v>3.655092592592593E-3</v>
      </c>
      <c r="I17" s="11">
        <f>SUM(G17:H17)</f>
        <v>7.4282407407407413E-3</v>
      </c>
      <c r="J17" s="11">
        <v>3.6562499999999998E-3</v>
      </c>
      <c r="K17" s="11">
        <v>3.5497685185185181E-3</v>
      </c>
      <c r="L17" s="11">
        <f>SUM(J17:K17)</f>
        <v>7.2060185185185179E-3</v>
      </c>
      <c r="M17" s="11">
        <f>I17+L17</f>
        <v>1.463425925925926E-2</v>
      </c>
      <c r="N17" s="11">
        <v>3.5902777777777777E-3</v>
      </c>
      <c r="O17" s="11">
        <v>3.6099537037037038E-3</v>
      </c>
      <c r="P17" s="11">
        <f>SUM(N17:O17)</f>
        <v>7.2002314814814811E-3</v>
      </c>
      <c r="Q17" s="12">
        <f>I17+L17+P17</f>
        <v>2.1834490740740741E-2</v>
      </c>
      <c r="R17" s="10">
        <v>50.44</v>
      </c>
    </row>
    <row r="18" spans="1:18" ht="12" customHeight="1">
      <c r="A18" s="8">
        <v>16</v>
      </c>
      <c r="B18" s="9" t="s">
        <v>37</v>
      </c>
      <c r="C18" s="9" t="s">
        <v>27</v>
      </c>
      <c r="D18" s="14" t="s">
        <v>23</v>
      </c>
      <c r="E18" s="10">
        <v>51.78</v>
      </c>
      <c r="F18" s="10"/>
      <c r="G18" s="11">
        <v>3.6319444444444446E-3</v>
      </c>
      <c r="H18" s="11">
        <v>3.7384259259259263E-3</v>
      </c>
      <c r="I18" s="11">
        <f>SUM(G18:H18)</f>
        <v>7.3703703703703709E-3</v>
      </c>
      <c r="J18" s="11">
        <v>3.7731481481481483E-3</v>
      </c>
      <c r="K18" s="11">
        <v>3.6087962962962961E-3</v>
      </c>
      <c r="L18" s="11">
        <f>SUM(J18:K18)</f>
        <v>7.3819444444444444E-3</v>
      </c>
      <c r="M18" s="11">
        <f>I18+L18</f>
        <v>1.4752314814814815E-2</v>
      </c>
      <c r="N18" s="11">
        <v>3.7106481481481487E-3</v>
      </c>
      <c r="O18" s="11">
        <v>3.6226851851851854E-3</v>
      </c>
      <c r="P18" s="11">
        <f>SUM(N18:O18)</f>
        <v>7.3333333333333341E-3</v>
      </c>
      <c r="Q18" s="12">
        <f>I18+L18+P18</f>
        <v>2.2085648148148149E-2</v>
      </c>
      <c r="R18" s="10">
        <v>50.59</v>
      </c>
    </row>
    <row r="19" spans="1:18" ht="12" customHeight="1">
      <c r="A19" s="8">
        <v>17</v>
      </c>
      <c r="B19" s="9" t="s">
        <v>43</v>
      </c>
      <c r="C19" s="9" t="s">
        <v>44</v>
      </c>
      <c r="D19" s="14" t="s">
        <v>23</v>
      </c>
      <c r="E19" s="10">
        <v>50.93</v>
      </c>
      <c r="F19" s="10"/>
      <c r="G19" s="11">
        <v>3.8657407407407408E-3</v>
      </c>
      <c r="H19" s="11">
        <v>3.666666666666667E-3</v>
      </c>
      <c r="I19" s="11">
        <f>SUM(G19:H19)</f>
        <v>7.5324074074074078E-3</v>
      </c>
      <c r="J19" s="11">
        <v>3.7094907407407406E-3</v>
      </c>
      <c r="K19" s="11">
        <v>3.6574074074074074E-3</v>
      </c>
      <c r="L19" s="11">
        <f>SUM(J19:K19)</f>
        <v>7.3668981481481485E-3</v>
      </c>
      <c r="M19" s="11">
        <f>I19+L19</f>
        <v>1.4899305555555556E-2</v>
      </c>
      <c r="N19" s="11">
        <v>3.6724537037037038E-3</v>
      </c>
      <c r="O19" s="11">
        <v>3.5960648148148154E-3</v>
      </c>
      <c r="P19" s="11">
        <f>SUM(N19:O19)</f>
        <v>7.2685185185185196E-3</v>
      </c>
      <c r="Q19" s="12">
        <f>I19+L19+P19</f>
        <v>2.2167824074074076E-2</v>
      </c>
      <c r="R19" s="10">
        <v>50.31</v>
      </c>
    </row>
    <row r="20" spans="1:18" ht="12" customHeight="1">
      <c r="A20" s="8">
        <v>18</v>
      </c>
      <c r="B20" s="9" t="s">
        <v>28</v>
      </c>
      <c r="C20" s="9" t="s">
        <v>29</v>
      </c>
      <c r="D20" s="14" t="s">
        <v>18</v>
      </c>
      <c r="E20" s="10">
        <v>49.78</v>
      </c>
      <c r="F20" s="10"/>
      <c r="G20" s="11">
        <v>3.7175925925925931E-3</v>
      </c>
      <c r="H20" s="11">
        <v>3.7256944444444447E-3</v>
      </c>
      <c r="I20" s="11">
        <f>SUM(G20:H20)</f>
        <v>7.4432870370370382E-3</v>
      </c>
      <c r="J20" s="11">
        <v>3.6631944444444446E-3</v>
      </c>
      <c r="K20" s="11">
        <v>3.8414351851851851E-3</v>
      </c>
      <c r="L20" s="11">
        <f>SUM(J20:K20)</f>
        <v>7.5046296296296302E-3</v>
      </c>
      <c r="M20" s="11">
        <f>I20+L20</f>
        <v>1.4947916666666668E-2</v>
      </c>
      <c r="N20" s="11">
        <v>3.6851851851851854E-3</v>
      </c>
      <c r="O20" s="11">
        <v>3.6423611111111114E-3</v>
      </c>
      <c r="P20" s="11">
        <f>SUM(N20:O20)</f>
        <v>7.3275462962962973E-3</v>
      </c>
      <c r="Q20" s="12">
        <f>I20+L20+P20</f>
        <v>2.2275462962962966E-2</v>
      </c>
      <c r="R20" s="10">
        <v>50.48</v>
      </c>
    </row>
    <row r="21" spans="1:18" ht="12" customHeight="1">
      <c r="A21" s="8">
        <v>19</v>
      </c>
      <c r="B21" s="9" t="s">
        <v>24</v>
      </c>
      <c r="C21" s="9" t="s">
        <v>25</v>
      </c>
      <c r="D21" s="14" t="s">
        <v>23</v>
      </c>
      <c r="E21" s="10">
        <v>50.93</v>
      </c>
      <c r="F21" s="10"/>
      <c r="G21" s="11">
        <v>4.4027777777777772E-3</v>
      </c>
      <c r="H21" s="11">
        <v>3.5416666666666665E-3</v>
      </c>
      <c r="I21" s="11">
        <f>SUM(G21:H21)</f>
        <v>7.9444444444444432E-3</v>
      </c>
      <c r="J21" s="11">
        <v>3.6435185185185186E-3</v>
      </c>
      <c r="K21" s="11">
        <v>3.6527777777777774E-3</v>
      </c>
      <c r="L21" s="11">
        <f>SUM(J21:K21)</f>
        <v>7.2962962962962955E-3</v>
      </c>
      <c r="M21" s="11">
        <f>I21+L21</f>
        <v>1.5240740740740739E-2</v>
      </c>
      <c r="N21" s="11">
        <v>3.6527777777777774E-3</v>
      </c>
      <c r="O21" s="11">
        <v>3.7106481481481487E-3</v>
      </c>
      <c r="P21" s="11">
        <f>SUM(N21:O21)</f>
        <v>7.363425925925926E-3</v>
      </c>
      <c r="Q21" s="12">
        <f>I21+L21+P21</f>
        <v>2.2604166666666665E-2</v>
      </c>
      <c r="R21" s="10">
        <v>48.89</v>
      </c>
    </row>
    <row r="22" spans="1:18" ht="12" customHeight="1">
      <c r="A22" s="8">
        <v>20</v>
      </c>
      <c r="B22" s="9" t="s">
        <v>52</v>
      </c>
      <c r="C22" s="9" t="s">
        <v>53</v>
      </c>
      <c r="D22" s="14" t="s">
        <v>23</v>
      </c>
      <c r="E22" s="10">
        <v>51.27</v>
      </c>
      <c r="F22" s="10"/>
      <c r="G22" s="11">
        <v>3.607638888888889E-3</v>
      </c>
      <c r="H22" s="11">
        <v>3.7384259259259263E-3</v>
      </c>
      <c r="I22" s="11">
        <f>SUM(G22:H22)</f>
        <v>7.3460648148148157E-3</v>
      </c>
      <c r="J22" s="11">
        <v>4.0590277777777777E-3</v>
      </c>
      <c r="K22" s="11">
        <v>3.6261574074074074E-3</v>
      </c>
      <c r="L22" s="11">
        <f>SUM(J22:K22)</f>
        <v>7.6851851851851855E-3</v>
      </c>
      <c r="M22" s="11">
        <f>I22+L22</f>
        <v>1.5031250000000001E-2</v>
      </c>
      <c r="N22" s="11">
        <v>3.9039351851851852E-3</v>
      </c>
      <c r="O22" s="11">
        <v>3.8425925925925923E-3</v>
      </c>
      <c r="P22" s="11">
        <f>SUM(N22:O22)</f>
        <v>7.7465277777777775E-3</v>
      </c>
      <c r="Q22" s="12">
        <f>I22+L22+P22</f>
        <v>2.2777777777777779E-2</v>
      </c>
      <c r="R22" s="10">
        <v>50.81</v>
      </c>
    </row>
    <row r="23" spans="1:18" ht="12" customHeight="1">
      <c r="A23" s="8">
        <v>21</v>
      </c>
      <c r="B23" s="9" t="s">
        <v>51</v>
      </c>
      <c r="C23" s="9" t="s">
        <v>29</v>
      </c>
      <c r="D23" s="14" t="s">
        <v>18</v>
      </c>
      <c r="E23" s="10">
        <v>52.41</v>
      </c>
      <c r="F23" s="10"/>
      <c r="G23" s="11">
        <v>3.9629629629629633E-3</v>
      </c>
      <c r="H23" s="11">
        <v>3.9270833333333336E-3</v>
      </c>
      <c r="I23" s="11">
        <f>SUM(G23:H23)</f>
        <v>7.8900462962962978E-3</v>
      </c>
      <c r="J23" s="11">
        <v>3.7986111111111107E-3</v>
      </c>
      <c r="K23" s="11">
        <v>3.7974537037037039E-3</v>
      </c>
      <c r="L23" s="11">
        <f>SUM(J23:K23)</f>
        <v>7.5960648148148142E-3</v>
      </c>
      <c r="M23" s="11">
        <f>I23+L23</f>
        <v>1.5486111111111112E-2</v>
      </c>
      <c r="N23" s="11">
        <v>3.6990740740740747E-3</v>
      </c>
      <c r="O23" s="11">
        <v>3.9085648148148152E-3</v>
      </c>
      <c r="P23" s="11">
        <f>SUM(N23:O23)</f>
        <v>7.6076388888888895E-3</v>
      </c>
      <c r="Q23" s="12">
        <f>I23+L23+P23</f>
        <v>2.3093750000000003E-2</v>
      </c>
      <c r="R23" s="10">
        <v>52.09</v>
      </c>
    </row>
    <row r="24" spans="1:18" ht="12" customHeight="1">
      <c r="A24" s="8">
        <v>22</v>
      </c>
      <c r="B24" s="9" t="s">
        <v>16</v>
      </c>
      <c r="C24" s="9" t="s">
        <v>17</v>
      </c>
      <c r="D24" s="14" t="s">
        <v>18</v>
      </c>
      <c r="E24" s="10">
        <v>53.3</v>
      </c>
      <c r="F24" s="10"/>
      <c r="G24" s="11">
        <v>3.945601851851852E-3</v>
      </c>
      <c r="H24" s="11">
        <v>3.8148148148148147E-3</v>
      </c>
      <c r="I24" s="11">
        <f>SUM(G24:H24)</f>
        <v>7.7604166666666672E-3</v>
      </c>
      <c r="J24" s="11">
        <v>3.9884259259259256E-3</v>
      </c>
      <c r="K24" s="11">
        <v>4.0763888888888889E-3</v>
      </c>
      <c r="L24" s="11">
        <f>SUM(J24:K24)</f>
        <v>8.0648148148148146E-3</v>
      </c>
      <c r="M24" s="11">
        <f>I24+L24</f>
        <v>1.5825231481481482E-2</v>
      </c>
      <c r="N24" s="11">
        <v>3.7951388888888891E-3</v>
      </c>
      <c r="O24" s="11">
        <v>3.7465277777777774E-3</v>
      </c>
      <c r="P24" s="11">
        <f>SUM(N24:O24)</f>
        <v>7.541666666666667E-3</v>
      </c>
      <c r="Q24" s="12">
        <f>I24+L24+P24</f>
        <v>2.3366898148148151E-2</v>
      </c>
      <c r="R24" s="10">
        <v>52.33</v>
      </c>
    </row>
    <row r="25" spans="1:18" ht="12" customHeight="1">
      <c r="A25" s="8">
        <v>23</v>
      </c>
      <c r="B25" s="9" t="s">
        <v>20</v>
      </c>
      <c r="C25" s="9" t="s">
        <v>21</v>
      </c>
      <c r="D25" s="14" t="s">
        <v>18</v>
      </c>
      <c r="E25" s="10">
        <v>57.05</v>
      </c>
      <c r="F25" s="10"/>
      <c r="G25" s="11">
        <v>4.130787037037037E-3</v>
      </c>
      <c r="H25" s="11">
        <v>4.0949074074074074E-3</v>
      </c>
      <c r="I25" s="11">
        <f>SUM(G25:H25)</f>
        <v>8.2256944444444452E-3</v>
      </c>
      <c r="J25" s="11">
        <v>3.945601851851852E-3</v>
      </c>
      <c r="K25" s="11">
        <v>4.1585648148148146E-3</v>
      </c>
      <c r="L25" s="11">
        <f>SUM(J25:K25)</f>
        <v>8.1041666666666658E-3</v>
      </c>
      <c r="M25" s="11">
        <f>I25+L25</f>
        <v>1.6329861111111111E-2</v>
      </c>
      <c r="N25" s="11">
        <v>4.0682870370370369E-3</v>
      </c>
      <c r="O25" s="11">
        <v>3.9571759259259256E-3</v>
      </c>
      <c r="P25" s="11">
        <f>SUM(N25:O25)</f>
        <v>8.0254629629629634E-3</v>
      </c>
      <c r="Q25" s="12">
        <f>I25+L25+P25</f>
        <v>2.4355324074074074E-2</v>
      </c>
      <c r="R25" s="10">
        <v>55.23</v>
      </c>
    </row>
    <row r="26" spans="1:18" ht="12" customHeight="1">
      <c r="A26" s="8">
        <v>24</v>
      </c>
      <c r="B26" s="9" t="s">
        <v>47</v>
      </c>
      <c r="C26" s="9" t="s">
        <v>19</v>
      </c>
      <c r="D26" s="14" t="s">
        <v>18</v>
      </c>
      <c r="E26" s="10">
        <v>58.52</v>
      </c>
      <c r="F26" s="10"/>
      <c r="G26" s="11">
        <v>4.2870370370370371E-3</v>
      </c>
      <c r="H26" s="11">
        <v>4.1956018518518523E-3</v>
      </c>
      <c r="I26" s="11">
        <f>SUM(G26:H26)</f>
        <v>8.4826388888888903E-3</v>
      </c>
      <c r="J26" s="11">
        <v>4.1145833333333329E-3</v>
      </c>
      <c r="K26" s="11">
        <v>4.3831018518518516E-3</v>
      </c>
      <c r="L26" s="11">
        <f>SUM(J26:K26)</f>
        <v>8.4976851851851845E-3</v>
      </c>
      <c r="M26" s="11">
        <f>I26+L26</f>
        <v>1.6980324074074075E-2</v>
      </c>
      <c r="N26" s="11">
        <v>3.9722222222222216E-3</v>
      </c>
      <c r="O26" s="11">
        <v>4.4791666666666669E-3</v>
      </c>
      <c r="P26" s="11">
        <f>SUM(N26:O26)</f>
        <v>8.4513888888888885E-3</v>
      </c>
      <c r="Q26" s="12">
        <f>I26+L26+P26</f>
        <v>2.5431712962962962E-2</v>
      </c>
      <c r="R26" s="10">
        <v>54.29</v>
      </c>
    </row>
    <row r="27" spans="1:18">
      <c r="E27" s="3"/>
      <c r="F27" s="3"/>
      <c r="I27" s="3"/>
      <c r="L27" s="3"/>
      <c r="M27" s="3"/>
      <c r="P27" s="3"/>
      <c r="Q27" s="3"/>
    </row>
    <row r="28" spans="1:18">
      <c r="E28" s="3"/>
      <c r="F28" s="3"/>
      <c r="I28" s="3"/>
      <c r="L28" s="3"/>
      <c r="M28" s="3"/>
      <c r="P28" s="3"/>
      <c r="Q28" s="3"/>
    </row>
    <row r="29" spans="1:18">
      <c r="E29" s="3"/>
      <c r="F29" s="3"/>
      <c r="I29" s="3"/>
      <c r="L29" s="3"/>
      <c r="M29" s="3"/>
      <c r="P29" s="3"/>
      <c r="Q29" s="3"/>
    </row>
    <row r="30" spans="1:18">
      <c r="E30" s="3"/>
      <c r="F30" s="3"/>
      <c r="I30" s="3"/>
      <c r="L30" s="3"/>
      <c r="M30" s="3"/>
      <c r="P30" s="3"/>
      <c r="Q30" s="3"/>
    </row>
    <row r="31" spans="1:18">
      <c r="E31" s="3"/>
      <c r="F31" s="3"/>
      <c r="I31" s="3"/>
      <c r="L31" s="3"/>
      <c r="M31" s="3"/>
      <c r="P31" s="3"/>
      <c r="Q31" s="3"/>
    </row>
    <row r="32" spans="1:18">
      <c r="E32" s="3"/>
      <c r="F32" s="3"/>
      <c r="I32" s="3"/>
      <c r="L32" s="3"/>
      <c r="M32" s="3"/>
      <c r="P32" s="3"/>
      <c r="Q32" s="3"/>
    </row>
    <row r="33" spans="5:17">
      <c r="E33" s="3"/>
      <c r="F33" s="3"/>
      <c r="I33" s="3"/>
      <c r="L33" s="3"/>
      <c r="M33" s="3"/>
      <c r="P33" s="3"/>
      <c r="Q33" s="3"/>
    </row>
  </sheetData>
  <sortState ref="B3:R26">
    <sortCondition ref="Q3:Q26"/>
    <sortCondition ref="R3:R26"/>
  </sortState>
  <phoneticPr fontId="5" type="noConversion"/>
  <pageMargins left="0.39370078740157483" right="0.75" top="0.39370078740157483" bottom="1" header="0" footer="0"/>
  <pageSetup paperSize="9" scale="92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2019-07-06T06:04:52Z</cp:lastPrinted>
  <dcterms:created xsi:type="dcterms:W3CDTF">2008-07-11T21:08:23Z</dcterms:created>
  <dcterms:modified xsi:type="dcterms:W3CDTF">2021-07-10T17:29:06Z</dcterms:modified>
</cp:coreProperties>
</file>